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2615" windowHeight="3015" activeTab="0"/>
  </bookViews>
  <sheets>
    <sheet name="DSVVAV" sheetId="1" r:id="rId1"/>
  </sheets>
  <externalReferences>
    <externalReference r:id="rId4"/>
    <externalReference r:id="rId5"/>
    <externalReference r:id="rId6"/>
  </externalReferences>
  <definedNames>
    <definedName name="_F">'[1]CAUSAS DENEGACIÓN'!#REF!</definedName>
    <definedName name="BEx1VG96NJK2QBMY4FRYVIK1OU8G" hidden="1">#REF!</definedName>
    <definedName name="BExB9MBV2EH2QGOW03INBPIM62M8" hidden="1">'[2]Datos'!#REF!</definedName>
    <definedName name="BExEW9ZFMP2M24NWY9DOK4UBOQO4" hidden="1">#REF!</definedName>
    <definedName name="BExF1DEDMRVTOW06I4HHQ4747DLA" hidden="1">'[2]Datos'!#REF!</definedName>
    <definedName name="BExIPKSSFOUYK2NUM14V00QA1HC3" hidden="1">#REF!</definedName>
    <definedName name="BExO77MFEJSDBW5X0THIJ5B3I9MI" hidden="1">#REF!</definedName>
    <definedName name="BExTWE4HQMGQS20V34ZNWDUGDX12" hidden="1">'[2]Datos'!#REF!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fullCalcOnLoad="1"/>
</workbook>
</file>

<file path=xl/sharedStrings.xml><?xml version="1.0" encoding="utf-8"?>
<sst xmlns="http://schemas.openxmlformats.org/spreadsheetml/2006/main" count="20" uniqueCount="20">
  <si>
    <t>Datos del Sistema</t>
  </si>
  <si>
    <t>ASTURIAS</t>
  </si>
  <si>
    <t>Vivienda</t>
  </si>
  <si>
    <t>Ayudas en materia de vivienda</t>
  </si>
  <si>
    <r>
      <rPr>
        <b/>
        <sz val="8"/>
        <rFont val="Calibri"/>
        <family val="2"/>
      </rPr>
      <t>DSVVAYA1.</t>
    </r>
    <r>
      <rPr>
        <sz val="8"/>
        <rFont val="Calibri"/>
        <family val="2"/>
      </rPr>
      <t xml:space="preserve"> Importe total ayudas en materia de vivienda</t>
    </r>
  </si>
  <si>
    <r>
      <rPr>
        <b/>
        <sz val="8"/>
        <rFont val="Calibri"/>
        <family val="2"/>
      </rPr>
      <t>DSVVAYB1.</t>
    </r>
    <r>
      <rPr>
        <sz val="8"/>
        <rFont val="Calibri"/>
        <family val="2"/>
      </rPr>
      <t xml:space="preserve"> Importe ayudas por habitante</t>
    </r>
  </si>
  <si>
    <r>
      <rPr>
        <b/>
        <sz val="8"/>
        <rFont val="Calibri"/>
        <family val="2"/>
      </rPr>
      <t>DSVVAYA5.</t>
    </r>
    <r>
      <rPr>
        <sz val="8"/>
        <rFont val="Calibri"/>
        <family val="2"/>
      </rPr>
      <t xml:space="preserve"> Nª subvenciones concedidas alquiler</t>
    </r>
  </si>
  <si>
    <r>
      <rPr>
        <b/>
        <sz val="8"/>
        <rFont val="Calibri"/>
        <family val="2"/>
      </rPr>
      <t>DSVVAYA6.</t>
    </r>
    <r>
      <rPr>
        <sz val="8"/>
        <rFont val="Calibri"/>
        <family val="2"/>
      </rPr>
      <t xml:space="preserve"> Importe ayudas alquiler</t>
    </r>
  </si>
  <si>
    <r>
      <rPr>
        <b/>
        <sz val="8"/>
        <rFont val="Calibri"/>
        <family val="2"/>
      </rPr>
      <t>DSVVAYB3.</t>
    </r>
    <r>
      <rPr>
        <sz val="8"/>
        <rFont val="Calibri"/>
        <family val="2"/>
      </rPr>
      <t xml:space="preserve"> Importe medio</t>
    </r>
  </si>
  <si>
    <r>
      <rPr>
        <b/>
        <sz val="8"/>
        <rFont val="Calibri"/>
        <family val="2"/>
      </rPr>
      <t>DSVVAYA9.</t>
    </r>
    <r>
      <rPr>
        <sz val="8"/>
        <rFont val="Calibri"/>
        <family val="2"/>
      </rPr>
      <t xml:space="preserve"> Nª subvenciones concedidas rehabilitación</t>
    </r>
  </si>
  <si>
    <r>
      <rPr>
        <b/>
        <sz val="8"/>
        <rFont val="Calibri"/>
        <family val="2"/>
      </rPr>
      <t>DSVVAYA10.</t>
    </r>
    <r>
      <rPr>
        <sz val="8"/>
        <rFont val="Calibri"/>
        <family val="2"/>
      </rPr>
      <t xml:space="preserve"> Viviendas afectadas por rehabilitación de vivienda</t>
    </r>
  </si>
  <si>
    <r>
      <rPr>
        <b/>
        <sz val="8"/>
        <rFont val="Calibri"/>
        <family val="2"/>
      </rPr>
      <t>DSVVAYA11.</t>
    </r>
    <r>
      <rPr>
        <sz val="8"/>
        <rFont val="Calibri"/>
        <family val="2"/>
      </rPr>
      <t xml:space="preserve"> Importe ayudas rehabilitación</t>
    </r>
  </si>
  <si>
    <r>
      <rPr>
        <b/>
        <sz val="8"/>
        <rFont val="Calibri"/>
        <family val="2"/>
      </rPr>
      <t>DSVVAYB5.</t>
    </r>
    <r>
      <rPr>
        <sz val="8"/>
        <rFont val="Calibri"/>
        <family val="2"/>
      </rPr>
      <t xml:space="preserve"> Importe medio</t>
    </r>
  </si>
  <si>
    <r>
      <rPr>
        <b/>
        <sz val="8"/>
        <rFont val="Calibri"/>
        <family val="2"/>
      </rPr>
      <t>DSVVAYA12.</t>
    </r>
    <r>
      <rPr>
        <sz val="8"/>
        <rFont val="Calibri"/>
        <family val="2"/>
      </rPr>
      <t xml:space="preserve"> Nº vivienda afectadas por área de regeneración urbana</t>
    </r>
  </si>
  <si>
    <r>
      <rPr>
        <b/>
        <sz val="8"/>
        <rFont val="Calibri"/>
        <family val="2"/>
      </rPr>
      <t>DSVVAYA13.</t>
    </r>
    <r>
      <rPr>
        <sz val="8"/>
        <rFont val="Calibri"/>
        <family val="2"/>
      </rPr>
      <t xml:space="preserve"> Importe áreas de regeneración urbana</t>
    </r>
  </si>
  <si>
    <r>
      <rPr>
        <b/>
        <sz val="8"/>
        <rFont val="Calibri"/>
        <family val="2"/>
      </rPr>
      <t>DSVVAYB6.</t>
    </r>
    <r>
      <rPr>
        <sz val="8"/>
        <rFont val="Calibri"/>
        <family val="2"/>
      </rPr>
      <t xml:space="preserve"> Importe medio</t>
    </r>
  </si>
  <si>
    <t>Fuente: Consejería de Derechos Sociales y Bienestar. Elaborado por ObservASS.</t>
  </si>
  <si>
    <t>Año 2020</t>
  </si>
  <si>
    <t>Año de referencia: 2020</t>
  </si>
  <si>
    <t>Última actualización: 29/11/2021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</si>
</sst>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8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4" fontId="2" fillId="32" borderId="6" applyNumberFormat="0" applyProtection="0">
      <alignment vertical="center"/>
    </xf>
    <xf numFmtId="4" fontId="3" fillId="32" borderId="7" applyNumberFormat="0" applyProtection="0">
      <alignment vertical="center"/>
    </xf>
    <xf numFmtId="4" fontId="2" fillId="32" borderId="6" applyNumberFormat="0" applyProtection="0">
      <alignment horizontal="left" vertical="center" indent="1"/>
    </xf>
    <xf numFmtId="4" fontId="4" fillId="32" borderId="7" applyNumberFormat="0" applyProtection="0">
      <alignment horizontal="left" vertical="center" indent="1"/>
    </xf>
    <xf numFmtId="0" fontId="5" fillId="33" borderId="0" applyNumberFormat="0" applyProtection="0">
      <alignment horizontal="left" vertical="center" indent="1"/>
    </xf>
    <xf numFmtId="4" fontId="4" fillId="3" borderId="7" applyNumberFormat="0" applyProtection="0">
      <alignment horizontal="right" vertical="center"/>
    </xf>
    <xf numFmtId="4" fontId="4" fillId="34" borderId="7" applyNumberFormat="0" applyProtection="0">
      <alignment horizontal="right" vertical="center"/>
    </xf>
    <xf numFmtId="4" fontId="4" fillId="35" borderId="7" applyNumberFormat="0" applyProtection="0">
      <alignment horizontal="right" vertical="center"/>
    </xf>
    <xf numFmtId="4" fontId="4" fillId="36" borderId="7" applyNumberFormat="0" applyProtection="0">
      <alignment horizontal="right" vertical="center"/>
    </xf>
    <xf numFmtId="4" fontId="4" fillId="18" borderId="7" applyNumberFormat="0" applyProtection="0">
      <alignment horizontal="right" vertical="center"/>
    </xf>
    <xf numFmtId="4" fontId="4" fillId="37" borderId="7" applyNumberFormat="0" applyProtection="0">
      <alignment horizontal="right" vertical="center"/>
    </xf>
    <xf numFmtId="4" fontId="4" fillId="38" borderId="7" applyNumberFormat="0" applyProtection="0">
      <alignment horizontal="right" vertical="center"/>
    </xf>
    <xf numFmtId="4" fontId="4" fillId="39" borderId="7" applyNumberFormat="0" applyProtection="0">
      <alignment horizontal="right" vertical="center"/>
    </xf>
    <xf numFmtId="4" fontId="4" fillId="10" borderId="7" applyNumberFormat="0" applyProtection="0">
      <alignment horizontal="right" vertical="center"/>
    </xf>
    <xf numFmtId="4" fontId="5" fillId="40" borderId="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7" fillId="42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8" fillId="33" borderId="0" applyNumberFormat="0" applyProtection="0">
      <alignment horizontal="left" vertical="center" indent="1"/>
    </xf>
    <xf numFmtId="0" fontId="0" fillId="43" borderId="7" applyNumberFormat="0" applyProtection="0">
      <alignment horizontal="left" vertical="center" indent="1"/>
    </xf>
    <xf numFmtId="0" fontId="0" fillId="43" borderId="7" applyNumberFormat="0" applyProtection="0">
      <alignment horizontal="left" vertical="center" indent="1"/>
    </xf>
    <xf numFmtId="0" fontId="0" fillId="44" borderId="7" applyNumberFormat="0" applyProtection="0">
      <alignment horizontal="left" vertical="center" indent="1"/>
    </xf>
    <xf numFmtId="0" fontId="0" fillId="44" borderId="7" applyNumberFormat="0" applyProtection="0">
      <alignment horizontal="left" vertical="center" indent="1"/>
    </xf>
    <xf numFmtId="0" fontId="0" fillId="45" borderId="7" applyNumberFormat="0" applyProtection="0">
      <alignment horizontal="left" vertical="center" indent="1"/>
    </xf>
    <xf numFmtId="0" fontId="0" fillId="45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0" borderId="0">
      <alignment/>
      <protection/>
    </xf>
    <xf numFmtId="4" fontId="4" fillId="46" borderId="7" applyNumberFormat="0" applyProtection="0">
      <alignment vertical="center"/>
    </xf>
    <xf numFmtId="4" fontId="3" fillId="46" borderId="7" applyNumberFormat="0" applyProtection="0">
      <alignment vertical="center"/>
    </xf>
    <xf numFmtId="4" fontId="9" fillId="10" borderId="8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1" borderId="6" applyNumberFormat="0" applyProtection="0">
      <alignment horizontal="right" vertical="center"/>
    </xf>
    <xf numFmtId="4" fontId="3" fillId="47" borderId="7" applyNumberFormat="0" applyProtection="0">
      <alignment horizontal="right" vertical="center"/>
    </xf>
    <xf numFmtId="0" fontId="4" fillId="33" borderId="6" applyNumberFormat="0" applyProtection="0">
      <alignment horizontal="left" vertical="center" indent="1"/>
    </xf>
    <xf numFmtId="0" fontId="6" fillId="42" borderId="6" applyNumberFormat="0" applyProtection="0">
      <alignment horizontal="left" vertical="center" indent="1"/>
    </xf>
    <xf numFmtId="0" fontId="10" fillId="0" borderId="0">
      <alignment/>
      <protection/>
    </xf>
    <xf numFmtId="4" fontId="11" fillId="47" borderId="7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44" fillId="0" borderId="11" applyNumberFormat="0" applyFill="0" applyAlignment="0" applyProtection="0"/>
    <xf numFmtId="0" fontId="55" fillId="0" borderId="12" applyNumberFormat="0" applyFill="0" applyAlignment="0" applyProtection="0"/>
  </cellStyleXfs>
  <cellXfs count="24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53" applyFont="1" applyBorder="1">
      <alignment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45" borderId="13" xfId="54" applyFont="1" applyFill="1" applyBorder="1" applyAlignment="1" applyProtection="1">
      <alignment horizontal="left"/>
      <protection/>
    </xf>
    <xf numFmtId="164" fontId="14" fillId="45" borderId="13" xfId="54" applyNumberFormat="1" applyFont="1" applyFill="1" applyBorder="1" applyAlignment="1" applyProtection="1">
      <alignment horizontal="right"/>
      <protection/>
    </xf>
    <xf numFmtId="164" fontId="14" fillId="45" borderId="13" xfId="0" applyNumberFormat="1" applyFont="1" applyFill="1" applyBorder="1" applyAlignment="1" applyProtection="1">
      <alignment/>
      <protection/>
    </xf>
    <xf numFmtId="3" fontId="14" fillId="45" borderId="13" xfId="0" applyNumberFormat="1" applyFont="1" applyFill="1" applyBorder="1" applyAlignment="1" applyProtection="1">
      <alignment/>
      <protection/>
    </xf>
    <xf numFmtId="0" fontId="18" fillId="0" borderId="13" xfId="46" applyFont="1" applyBorder="1" applyAlignment="1" applyProtection="1">
      <alignment horizontal="center" vertical="center" wrapText="1"/>
      <protection/>
    </xf>
    <xf numFmtId="0" fontId="19" fillId="0" borderId="13" xfId="46" applyFont="1" applyBorder="1" applyAlignment="1" applyProtection="1">
      <alignment horizontal="center" vertical="center" wrapText="1"/>
      <protection/>
    </xf>
    <xf numFmtId="0" fontId="19" fillId="2" borderId="13" xfId="46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2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14" fillId="0" borderId="0" xfId="54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07" xfId="54"/>
    <cellStyle name="Notas" xfId="55"/>
    <cellStyle name="Percent" xfId="56"/>
    <cellStyle name="Salida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SS\Datos\FICHAS\1%20SERVICIO%20DE%20MAYORES%20Y%20DISCAPACIDAD\SUBVENCIONES%202015\PROGRAMAS%20DISCAPACIDAD\VALORACIONES\LINEA%20GENERAL\Hojas%20Valoracion%20linea%20general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SS\Datos\FICHAS\SUBVENCIONES\subvencione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SS\Datos\FICHAS\SUBVENCIONES\Discapacidad.%20L&#237;nea%20espec&#237;f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22.57421875" style="2" customWidth="1"/>
    <col min="2" max="2" width="13.7109375" style="2" bestFit="1" customWidth="1"/>
    <col min="3" max="3" width="11.57421875" style="2" bestFit="1" customWidth="1"/>
    <col min="4" max="4" width="10.7109375" style="2" bestFit="1" customWidth="1"/>
    <col min="5" max="5" width="13.7109375" style="2" bestFit="1" customWidth="1"/>
    <col min="6" max="6" width="11.00390625" style="2" bestFit="1" customWidth="1"/>
    <col min="7" max="7" width="10.7109375" style="2" bestFit="1" customWidth="1"/>
    <col min="8" max="8" width="10.57421875" style="2" bestFit="1" customWidth="1"/>
    <col min="9" max="9" width="12.7109375" style="2" bestFit="1" customWidth="1"/>
    <col min="10" max="10" width="11.00390625" style="2" bestFit="1" customWidth="1"/>
    <col min="11" max="11" width="10.28125" style="2" bestFit="1" customWidth="1"/>
    <col min="12" max="12" width="12.7109375" style="2" bestFit="1" customWidth="1"/>
    <col min="13" max="13" width="11.00390625" style="2" bestFit="1" customWidth="1"/>
    <col min="14" max="16384" width="11.421875" style="2" customWidth="1"/>
  </cols>
  <sheetData>
    <row r="1" ht="23.25">
      <c r="A1" s="6"/>
    </row>
    <row r="2" ht="23.25">
      <c r="A2" s="6"/>
    </row>
    <row r="3" ht="23.25">
      <c r="A3" s="6"/>
    </row>
    <row r="4" ht="23.25">
      <c r="A4" s="6"/>
    </row>
    <row r="5" ht="15">
      <c r="A5" s="1" t="s">
        <v>0</v>
      </c>
    </row>
    <row r="6" ht="15.75">
      <c r="A6" s="5" t="s">
        <v>2</v>
      </c>
    </row>
    <row r="7" ht="21">
      <c r="A7" s="7" t="s">
        <v>3</v>
      </c>
    </row>
    <row r="8" ht="15">
      <c r="A8" s="1" t="s">
        <v>17</v>
      </c>
    </row>
    <row r="9" s="19" customFormat="1" ht="12.75"/>
    <row r="10" spans="1:13" s="17" customFormat="1" ht="67.5">
      <c r="A10" s="12"/>
      <c r="B10" s="13" t="s">
        <v>4</v>
      </c>
      <c r="C10" s="14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10</v>
      </c>
      <c r="I10" s="15" t="s">
        <v>11</v>
      </c>
      <c r="J10" s="16" t="s">
        <v>12</v>
      </c>
      <c r="K10" s="15" t="s">
        <v>13</v>
      </c>
      <c r="L10" s="15" t="s">
        <v>14</v>
      </c>
      <c r="M10" s="16" t="s">
        <v>15</v>
      </c>
    </row>
    <row r="11" spans="1:13" ht="12.75">
      <c r="A11" s="8" t="s">
        <v>1</v>
      </c>
      <c r="B11" s="9">
        <f>E11+I11+L11</f>
        <v>16851326.65</v>
      </c>
      <c r="C11" s="9">
        <v>16.54062750298395</v>
      </c>
      <c r="D11" s="11">
        <v>6596</v>
      </c>
      <c r="E11" s="10">
        <v>10452440</v>
      </c>
      <c r="F11" s="10">
        <f>E11/D11</f>
        <v>1584.6634323832625</v>
      </c>
      <c r="G11" s="11">
        <v>203</v>
      </c>
      <c r="H11" s="11">
        <v>3163</v>
      </c>
      <c r="I11" s="10">
        <v>5539776.11</v>
      </c>
      <c r="J11" s="10">
        <f>I11/H11</f>
        <v>1751.4309547897567</v>
      </c>
      <c r="K11" s="11">
        <v>115</v>
      </c>
      <c r="L11" s="10">
        <v>859110.54</v>
      </c>
      <c r="M11" s="10">
        <f>L11/K11</f>
        <v>7470.526434782609</v>
      </c>
    </row>
    <row r="12" spans="2:13" s="20" customFormat="1" ht="12.75">
      <c r="B12" s="21"/>
      <c r="C12" s="21"/>
      <c r="D12" s="22"/>
      <c r="E12" s="23"/>
      <c r="F12" s="23"/>
      <c r="G12" s="22"/>
      <c r="H12" s="22"/>
      <c r="I12" s="23"/>
      <c r="J12" s="23"/>
      <c r="K12" s="22"/>
      <c r="L12" s="23"/>
      <c r="M12" s="23"/>
    </row>
    <row r="13" ht="12.75">
      <c r="A13" s="3" t="s">
        <v>18</v>
      </c>
    </row>
    <row r="14" ht="12.75">
      <c r="A14" s="4" t="s">
        <v>16</v>
      </c>
    </row>
    <row r="15" ht="12.75">
      <c r="A15" s="3" t="s">
        <v>19</v>
      </c>
    </row>
    <row r="18" ht="12.75">
      <c r="C18" s="1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MIGUEL BERMUDEZ ALVAREZ</dc:creator>
  <cp:keywords/>
  <dc:description/>
  <cp:lastModifiedBy>LUIS MIGUEL BERMUDEZ ALVAREZ</cp:lastModifiedBy>
  <cp:lastPrinted>2017-05-03T08:22:07Z</cp:lastPrinted>
  <dcterms:created xsi:type="dcterms:W3CDTF">2017-03-07T09:43:56Z</dcterms:created>
  <dcterms:modified xsi:type="dcterms:W3CDTF">2021-11-29T19:03:32Z</dcterms:modified>
  <cp:category/>
  <cp:version/>
  <cp:contentType/>
  <cp:contentStatus/>
</cp:coreProperties>
</file>